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<sst xmlns="http://schemas.openxmlformats.org/spreadsheetml/2006/main" count="208" uniqueCount="55">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</sst>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7" sqref="L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9249.8</v>
      </c>
      <c r="AF7" s="54"/>
      <c r="AG7" s="40"/>
    </row>
    <row r="8" spans="1:55" ht="18" customHeight="1">
      <c r="A8" s="47" t="s">
        <v>30</v>
      </c>
      <c r="B8" s="33">
        <f>SUM(E8:AB8)</f>
        <v>39564.4</v>
      </c>
      <c r="C8" s="33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47044.300000000025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22684.1</v>
      </c>
      <c r="AG9" s="69">
        <f>AG10+AG15+AG24+AG33+AG47+AG52+AG54+AG61+AG62+AG71+AG72+AG76+AG88+AG81+AG83+AG82+AG69+AG89+AG91+AG90+AG70+AG40+AG92</f>
        <v>120770.76021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888.7</v>
      </c>
      <c r="AG10" s="71">
        <f>B10+C10-AF10</f>
        <v>12318.4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790.3</v>
      </c>
      <c r="AG11" s="71">
        <f>B11+C11-AF11</f>
        <v>11597.900000000001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>
        <v>3.4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3.4</v>
      </c>
      <c r="AG12" s="71">
        <f>B12+C12-AF12</f>
        <v>281.40000000000003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95.00000000000004</v>
      </c>
      <c r="AG14" s="71">
        <f>AG10-AG11-AG12-AG13</f>
        <v>439.09999999999815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11690.9</v>
      </c>
      <c r="AG15" s="71">
        <f aca="true" t="shared" si="3" ref="AG15:AG31">B15+C15-AF15</f>
        <v>51180.129810000006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9132.6</v>
      </c>
      <c r="AG16" s="78">
        <f t="shared" si="3"/>
        <v>10068.699999999995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10096.4</v>
      </c>
      <c r="AG17" s="71">
        <f t="shared" si="3"/>
        <v>30104.129999999997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>
        <v>204.3</v>
      </c>
      <c r="H19" s="67"/>
      <c r="I19" s="67">
        <v>521.3</v>
      </c>
      <c r="J19" s="72">
        <v>87.9</v>
      </c>
      <c r="K19" s="67">
        <v>293.2</v>
      </c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1192.5</v>
      </c>
      <c r="AG19" s="71">
        <f t="shared" si="3"/>
        <v>5638.9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359.79999999999995</v>
      </c>
      <c r="AG20" s="71">
        <f t="shared" si="3"/>
        <v>5320.304999999999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29.30000000000009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42.200000000000124</v>
      </c>
      <c r="AG23" s="71">
        <f t="shared" si="3"/>
        <v>8924.094810000008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1992.1000000000001</v>
      </c>
      <c r="AG24" s="71">
        <f t="shared" si="3"/>
        <v>38661.4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1279.8999999999999</v>
      </c>
      <c r="AG25" s="78">
        <f t="shared" si="3"/>
        <v>23404.499999999996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1992.1000000000001</v>
      </c>
      <c r="AG32" s="71">
        <f>AG24</f>
        <v>38661.4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83.7</v>
      </c>
      <c r="AG33" s="71">
        <f aca="true" t="shared" si="6" ref="AG33:AG38">B33+C33-AF33</f>
        <v>382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40.5</v>
      </c>
      <c r="AG34" s="71">
        <f t="shared" si="6"/>
        <v>211.89999999999998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43.2</v>
      </c>
      <c r="AG36" s="71">
        <f t="shared" si="6"/>
        <v>159.60000000000002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52.3</v>
      </c>
      <c r="AG40" s="71">
        <f aca="true" t="shared" si="8" ref="AG40:AG45">B40+C40-AF40</f>
        <v>1112.3999999999999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51.9</v>
      </c>
      <c r="AG44" s="71">
        <f t="shared" si="8"/>
        <v>208.39999999999995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0.3999999999999986</v>
      </c>
      <c r="AG46" s="71">
        <f>AG40-AG41-AG42-AG43-AG44-AG45</f>
        <v>15.499999999999886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>
        <v>51.6</v>
      </c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51.6</v>
      </c>
      <c r="AG47" s="71">
        <f>B47+C47-AF47</f>
        <v>1398.4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>
        <v>51.6</v>
      </c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51.6</v>
      </c>
      <c r="AG49" s="71">
        <f>B49+C49-AF49</f>
        <v>943.6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454.80000000000007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721.5</v>
      </c>
      <c r="AG52" s="71">
        <f aca="true" t="shared" si="11" ref="AG52:AG59">B52+C52-AF52</f>
        <v>3239.0107399999997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1032.00464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715.8</v>
      </c>
      <c r="AG54" s="67">
        <f t="shared" si="11"/>
        <v>1543.6739099999998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389.3</v>
      </c>
      <c r="AG55" s="67">
        <f t="shared" si="11"/>
        <v>599.7279999999998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141.7</v>
      </c>
      <c r="AG57" s="67">
        <f t="shared" si="11"/>
        <v>192.808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179.69999999999996</v>
      </c>
      <c r="AG60" s="67">
        <f>AG54-AG55-AG57-AG59-AG56-AG58</f>
        <v>751.1379099999999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1270.3</v>
      </c>
      <c r="AG62" s="67">
        <f t="shared" si="14"/>
        <v>1275.5457500000005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737.6</v>
      </c>
      <c r="AG63" s="67">
        <f t="shared" si="14"/>
        <v>842.9419999999999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</v>
      </c>
      <c r="AG65" s="67">
        <f t="shared" si="14"/>
        <v>40.5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24.400000000000002</v>
      </c>
      <c r="AG66" s="67">
        <f t="shared" si="14"/>
        <v>172.13899999999998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270.2999999999999</v>
      </c>
      <c r="AG68" s="67">
        <f>AG62-AG63-AG66-AG67-AG65-AG64</f>
        <v>219.96475000000055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2264.3</v>
      </c>
      <c r="AG69" s="82">
        <f aca="true" t="shared" si="16" ref="AG69:AG92">B69+C69-AF69</f>
        <v>1265.2999999999997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393.8</v>
      </c>
      <c r="AG72" s="82">
        <f t="shared" si="16"/>
        <v>1304.7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330.7000000000001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77.9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1355.6</v>
      </c>
      <c r="AG89" s="67">
        <f t="shared" si="16"/>
        <v>4163.5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67">
        <f t="shared" si="16"/>
        <v>2346.2999999999997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22684.1</v>
      </c>
      <c r="AG94" s="84">
        <f>AG10+AG15+AG24+AG33+AG47+AG52+AG54+AG61+AG62+AG69+AG71+AG72+AG76+AG81+AG82+AG83+AG88+AG89+AG90+AG91+AG70+AG40+AG92</f>
        <v>120770.76021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12124.899999999998</v>
      </c>
      <c r="AG95" s="71">
        <f>B95+C95-AF95</f>
        <v>44355.70000000001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829.8999999999999</v>
      </c>
      <c r="AG96" s="71">
        <f>B96+C96-AF96</f>
        <v>7707.456640000002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1210.5</v>
      </c>
      <c r="AG98" s="71">
        <f>B98+C98-AF98</f>
        <v>5687.8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276.7</v>
      </c>
      <c r="AG99" s="71">
        <f>B99+C99-AF99</f>
        <v>2187.4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11.400000000000006</v>
      </c>
      <c r="I100" s="85">
        <f t="shared" si="24"/>
        <v>1054.8</v>
      </c>
      <c r="J100" s="85">
        <f t="shared" si="24"/>
        <v>2418.7</v>
      </c>
      <c r="K100" s="85">
        <f t="shared" si="24"/>
        <v>526.8000000000011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8242.1</v>
      </c>
      <c r="AG100" s="85">
        <f>AG94-AG95-AG96-AG97-AG98-AG99</f>
        <v>60832.40356999997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2018-02-09T11:14:49Z</cp:lastPrinted>
  <dcterms:created xsi:type="dcterms:W3CDTF">2002-11-05T08:53:00Z</dcterms:created>
  <dcterms:modified xsi:type="dcterms:W3CDTF">2018-02-13T09:25:42Z</dcterms:modified>
  <cp:category/>
  <cp:version/>
  <cp:contentType/>
  <cp:contentStatus/>
</cp:coreProperties>
</file>